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2437" activeTab="1"/>
  </bookViews>
  <sheets>
    <sheet name="2-1 Skjema" sheetId="1" r:id="rId1"/>
    <sheet name="2-1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2" l="1"/>
  <c r="D15" i="2"/>
  <c r="I15" i="2" s="1"/>
  <c r="S21" i="2"/>
  <c r="G15" i="2" l="1"/>
  <c r="M8" i="2" l="1"/>
  <c r="B9" i="2"/>
  <c r="B10" i="2" s="1"/>
  <c r="B11" i="2" s="1"/>
  <c r="B12" i="2" s="1"/>
  <c r="B13" i="2" s="1"/>
  <c r="B14" i="2" s="1"/>
  <c r="B15" i="2" s="1"/>
  <c r="B16" i="2" s="1"/>
  <c r="B17" i="2" s="1"/>
  <c r="M9" i="2"/>
  <c r="M10" i="2"/>
  <c r="M11" i="2"/>
  <c r="M12" i="2"/>
  <c r="M13" i="2"/>
  <c r="M14" i="2"/>
  <c r="M16" i="2"/>
  <c r="M17" i="2"/>
  <c r="E18" i="2"/>
  <c r="K18" i="2"/>
  <c r="I18" i="2" l="1"/>
  <c r="I19" i="2" s="1"/>
  <c r="G18" i="2"/>
  <c r="M15" i="2"/>
  <c r="M18" i="2" l="1"/>
  <c r="G19" i="2"/>
  <c r="M19" i="2" s="1"/>
</calcChain>
</file>

<file path=xl/sharedStrings.xml><?xml version="1.0" encoding="utf-8"?>
<sst xmlns="http://schemas.openxmlformats.org/spreadsheetml/2006/main" count="142" uniqueCount="44">
  <si>
    <t>Eiendeler</t>
  </si>
  <si>
    <t>Egenkapital og gjeld</t>
  </si>
  <si>
    <t>Kortsikt.</t>
  </si>
  <si>
    <t>Egen-</t>
  </si>
  <si>
    <t>Bank-</t>
  </si>
  <si>
    <t xml:space="preserve"> +</t>
  </si>
  <si>
    <t>gjeld</t>
  </si>
  <si>
    <t>Nr</t>
  </si>
  <si>
    <t>Tekst</t>
  </si>
  <si>
    <t>Beløp</t>
  </si>
  <si>
    <t>Inventar</t>
  </si>
  <si>
    <t>Bank</t>
  </si>
  <si>
    <t>=</t>
  </si>
  <si>
    <t>kapital</t>
  </si>
  <si>
    <t>lån</t>
  </si>
  <si>
    <t>Innskudd egenkapital</t>
  </si>
  <si>
    <t xml:space="preserve"> =</t>
  </si>
  <si>
    <t>Opptatt langsiktig gjeld</t>
  </si>
  <si>
    <t xml:space="preserve">Kjøpt kontorrekvisita </t>
  </si>
  <si>
    <t>Kjøpt inventar</t>
  </si>
  <si>
    <t>Betalt husleie</t>
  </si>
  <si>
    <t>Uttak til eier privat</t>
  </si>
  <si>
    <t>Mottatt betaling for oppdrag</t>
  </si>
  <si>
    <t>Betalt renter på lånet</t>
  </si>
  <si>
    <t>Betalt avdrag</t>
  </si>
  <si>
    <t>Avskrivning inventar</t>
  </si>
  <si>
    <t>Sum balansekontoer</t>
  </si>
  <si>
    <t xml:space="preserve"> </t>
  </si>
  <si>
    <t>Balansesum</t>
  </si>
  <si>
    <t>Fått betalt for oppdrag</t>
  </si>
  <si>
    <t>NR</t>
  </si>
  <si>
    <t>Sum</t>
  </si>
  <si>
    <t>a)</t>
  </si>
  <si>
    <r>
      <t>b)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>Formuen har endret seg like mye om endringen i EK, dvs 50 850 – 50 000 =</t>
    </r>
    <r>
      <rPr>
        <u/>
        <sz val="12"/>
        <rFont val="Calibri"/>
        <family val="2"/>
      </rPr>
      <t xml:space="preserve"> 850</t>
    </r>
  </si>
  <si>
    <t>?</t>
  </si>
  <si>
    <r>
      <t>c)</t>
    </r>
    <r>
      <rPr>
        <sz val="7"/>
        <rFont val="Times New Roman"/>
        <family val="1"/>
      </rPr>
      <t xml:space="preserve">      </t>
    </r>
    <r>
      <rPr>
        <sz val="12"/>
        <rFont val="Calibri"/>
        <family val="2"/>
      </rPr>
      <t xml:space="preserve">Resultatet blir lik endring i EK + uttaket til eier privat:  850 + 8 000 = </t>
    </r>
    <r>
      <rPr>
        <u/>
        <sz val="12"/>
        <rFont val="Calibri"/>
        <family val="2"/>
      </rPr>
      <t>8 850</t>
    </r>
  </si>
  <si>
    <t>Januar</t>
  </si>
  <si>
    <t>Betalte renter:</t>
  </si>
  <si>
    <t xml:space="preserve">Avskrivning inventar: </t>
  </si>
  <si>
    <t>24 000/10/12=</t>
  </si>
  <si>
    <t>40 000 * 0,06 * 1/12 =</t>
  </si>
  <si>
    <t>Oppgave 2-1 Skjema</t>
  </si>
  <si>
    <t>Oppgave 2-1 Tor Øystese</t>
  </si>
  <si>
    <t>Oppgave 2-1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</si>
</sst>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sz val="12"/>
      <name val="Calibri"/>
      <family val="2"/>
    </font>
    <font>
      <sz val="7"/>
      <name val="Times New Roman"/>
      <family val="1"/>
    </font>
    <font>
      <u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3" fontId="1" fillId="0" borderId="0" xfId="1" applyNumberFormat="1" applyFont="1" applyAlignment="1">
      <alignment horizontal="center"/>
    </xf>
    <xf numFmtId="3" fontId="1" fillId="0" borderId="0" xfId="1" applyNumberFormat="1" applyFont="1"/>
    <xf numFmtId="0" fontId="1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2" xfId="0" applyFont="1" applyBorder="1"/>
    <xf numFmtId="3" fontId="1" fillId="0" borderId="0" xfId="1" applyNumberFormat="1" applyFont="1" applyBorder="1" applyAlignment="1">
      <alignment horizontal="center"/>
    </xf>
    <xf numFmtId="3" fontId="1" fillId="0" borderId="7" xfId="1" applyNumberFormat="1" applyFont="1" applyBorder="1" applyAlignment="1">
      <alignment horizontal="center"/>
    </xf>
    <xf numFmtId="3" fontId="1" fillId="2" borderId="10" xfId="1" applyNumberFormat="1" applyFont="1" applyFill="1" applyBorder="1" applyAlignment="1">
      <alignment horizontal="center"/>
    </xf>
    <xf numFmtId="3" fontId="1" fillId="2" borderId="11" xfId="1" applyNumberFormat="1" applyFont="1" applyFill="1" applyBorder="1" applyAlignment="1">
      <alignment horizontal="center"/>
    </xf>
    <xf numFmtId="3" fontId="1" fillId="2" borderId="7" xfId="1" applyNumberFormat="1" applyFont="1" applyFill="1" applyBorder="1" applyAlignment="1">
      <alignment horizontal="center"/>
    </xf>
    <xf numFmtId="0" fontId="1" fillId="2" borderId="7" xfId="0" applyFont="1" applyFill="1" applyBorder="1"/>
    <xf numFmtId="3" fontId="1" fillId="0" borderId="11" xfId="1" applyNumberFormat="1" applyFont="1" applyBorder="1" applyAlignment="1">
      <alignment horizontal="center"/>
    </xf>
    <xf numFmtId="3" fontId="1" fillId="2" borderId="0" xfId="1" applyNumberFormat="1" applyFont="1" applyFill="1" applyBorder="1" applyAlignment="1">
      <alignment horizontal="center"/>
    </xf>
    <xf numFmtId="3" fontId="1" fillId="0" borderId="12" xfId="1" applyNumberFormat="1" applyFont="1" applyBorder="1" applyAlignment="1">
      <alignment horizontal="center"/>
    </xf>
    <xf numFmtId="3" fontId="1" fillId="2" borderId="13" xfId="1" applyNumberFormat="1" applyFont="1" applyFill="1" applyBorder="1" applyAlignment="1">
      <alignment horizontal="center"/>
    </xf>
    <xf numFmtId="3" fontId="1" fillId="2" borderId="5" xfId="1" applyNumberFormat="1" applyFont="1" applyFill="1" applyBorder="1" applyAlignment="1">
      <alignment horizontal="center"/>
    </xf>
    <xf numFmtId="3" fontId="1" fillId="2" borderId="12" xfId="1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3" fontId="1" fillId="0" borderId="14" xfId="1" applyNumberFormat="1" applyFont="1" applyBorder="1"/>
    <xf numFmtId="3" fontId="1" fillId="0" borderId="15" xfId="1" applyNumberFormat="1" applyFont="1" applyBorder="1"/>
    <xf numFmtId="3" fontId="1" fillId="3" borderId="12" xfId="1" applyNumberFormat="1" applyFont="1" applyFill="1" applyBorder="1" applyAlignment="1">
      <alignment horizontal="center"/>
    </xf>
    <xf numFmtId="3" fontId="1" fillId="3" borderId="12" xfId="1" applyNumberFormat="1" applyFont="1" applyFill="1" applyBorder="1"/>
    <xf numFmtId="3" fontId="1" fillId="0" borderId="12" xfId="1" applyNumberFormat="1" applyFont="1" applyBorder="1"/>
    <xf numFmtId="3" fontId="1" fillId="0" borderId="16" xfId="1" applyNumberFormat="1" applyFont="1" applyBorder="1"/>
    <xf numFmtId="3" fontId="1" fillId="0" borderId="17" xfId="1" applyNumberFormat="1" applyFont="1" applyBorder="1"/>
    <xf numFmtId="3" fontId="1" fillId="3" borderId="13" xfId="1" applyNumberFormat="1" applyFont="1" applyFill="1" applyBorder="1" applyAlignment="1">
      <alignment horizontal="center"/>
    </xf>
    <xf numFmtId="3" fontId="1" fillId="3" borderId="13" xfId="1" applyNumberFormat="1" applyFont="1" applyFill="1" applyBorder="1"/>
    <xf numFmtId="3" fontId="1" fillId="0" borderId="13" xfId="1" applyNumberFormat="1" applyFont="1" applyBorder="1"/>
    <xf numFmtId="3" fontId="1" fillId="0" borderId="13" xfId="1" applyNumberFormat="1" applyFont="1" applyFill="1" applyBorder="1" applyAlignment="1">
      <alignment horizontal="center"/>
    </xf>
    <xf numFmtId="3" fontId="1" fillId="0" borderId="13" xfId="1" applyNumberFormat="1" applyFont="1" applyFill="1" applyBorder="1"/>
    <xf numFmtId="3" fontId="1" fillId="0" borderId="0" xfId="1" applyNumberFormat="1" applyFont="1" applyFill="1"/>
    <xf numFmtId="0" fontId="1" fillId="0" borderId="0" xfId="0" applyFont="1" applyFill="1"/>
    <xf numFmtId="3" fontId="1" fillId="0" borderId="6" xfId="1" applyNumberFormat="1" applyFont="1" applyBorder="1" applyAlignment="1">
      <alignment horizontal="center"/>
    </xf>
    <xf numFmtId="3" fontId="1" fillId="0" borderId="0" xfId="1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/>
    <xf numFmtId="3" fontId="1" fillId="0" borderId="13" xfId="1" applyNumberFormat="1" applyFont="1" applyBorder="1" applyAlignment="1">
      <alignment horizontal="center"/>
    </xf>
    <xf numFmtId="3" fontId="1" fillId="0" borderId="18" xfId="1" applyNumberFormat="1" applyFont="1" applyFill="1" applyBorder="1" applyAlignment="1">
      <alignment horizontal="left"/>
    </xf>
    <xf numFmtId="0" fontId="1" fillId="0" borderId="18" xfId="0" applyFont="1" applyFill="1" applyBorder="1" applyAlignment="1">
      <alignment horizontal="center"/>
    </xf>
    <xf numFmtId="3" fontId="1" fillId="2" borderId="18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3" fontId="1" fillId="4" borderId="13" xfId="1" applyNumberFormat="1" applyFont="1" applyFill="1" applyBorder="1"/>
    <xf numFmtId="3" fontId="1" fillId="4" borderId="12" xfId="1" applyNumberFormat="1" applyFont="1" applyFill="1" applyBorder="1" applyAlignment="1">
      <alignment horizontal="center"/>
    </xf>
    <xf numFmtId="3" fontId="1" fillId="4" borderId="11" xfId="1" applyNumberFormat="1" applyFont="1" applyFill="1" applyBorder="1" applyAlignment="1">
      <alignment horizontal="center"/>
    </xf>
    <xf numFmtId="3" fontId="1" fillId="0" borderId="11" xfId="1" applyNumberFormat="1" applyFont="1" applyFill="1" applyBorder="1"/>
    <xf numFmtId="3" fontId="1" fillId="5" borderId="13" xfId="1" applyNumberFormat="1" applyFont="1" applyFill="1" applyBorder="1"/>
    <xf numFmtId="0" fontId="2" fillId="0" borderId="0" xfId="0" applyFont="1"/>
    <xf numFmtId="3" fontId="1" fillId="0" borderId="0" xfId="0" applyNumberFormat="1" applyFont="1"/>
    <xf numFmtId="9" fontId="1" fillId="0" borderId="0" xfId="0" applyNumberFormat="1" applyFont="1"/>
    <xf numFmtId="3" fontId="1" fillId="0" borderId="0" xfId="1" applyNumberFormat="1" applyFont="1" applyBorder="1" applyAlignment="1"/>
    <xf numFmtId="3" fontId="1" fillId="4" borderId="13" xfId="1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indent="1"/>
    </xf>
    <xf numFmtId="0" fontId="1" fillId="2" borderId="1" xfId="0" applyFont="1" applyFill="1" applyBorder="1"/>
    <xf numFmtId="3" fontId="1" fillId="2" borderId="8" xfId="1" applyNumberFormat="1" applyFont="1" applyFill="1" applyBorder="1" applyAlignment="1">
      <alignment horizontal="left"/>
    </xf>
    <xf numFmtId="3" fontId="1" fillId="2" borderId="9" xfId="1" applyNumberFormat="1" applyFont="1" applyFill="1" applyBorder="1" applyAlignment="1">
      <alignment horizontal="left"/>
    </xf>
    <xf numFmtId="3" fontId="1" fillId="0" borderId="9" xfId="1" applyNumberFormat="1" applyFont="1" applyBorder="1"/>
    <xf numFmtId="0" fontId="1" fillId="0" borderId="9" xfId="0" applyFont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3" fontId="1" fillId="0" borderId="4" xfId="1" applyNumberFormat="1" applyFont="1" applyBorder="1"/>
    <xf numFmtId="3" fontId="1" fillId="0" borderId="5" xfId="1" applyNumberFormat="1" applyFont="1" applyBorder="1"/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showGridLines="0" workbookViewId="0">
      <selection activeCell="C5" sqref="C5"/>
    </sheetView>
  </sheetViews>
  <sheetFormatPr defaultColWidth="9" defaultRowHeight="12.9" x14ac:dyDescent="0.35"/>
  <cols>
    <col min="1" max="1" width="4.35546875" style="3" customWidth="1"/>
    <col min="2" max="2" width="3.140625" style="36" customWidth="1"/>
    <col min="3" max="3" width="28.2109375" style="3" bestFit="1" customWidth="1"/>
    <col min="4" max="4" width="8.5" style="3" customWidth="1"/>
    <col min="5" max="5" width="9" style="3" customWidth="1"/>
    <col min="6" max="6" width="1.85546875" style="3" customWidth="1"/>
    <col min="7" max="7" width="9" style="3" customWidth="1"/>
    <col min="8" max="8" width="2.140625" style="3" customWidth="1"/>
    <col min="9" max="9" width="9" style="3" customWidth="1"/>
    <col min="10" max="10" width="2" style="3" customWidth="1"/>
    <col min="11" max="11" width="9" style="3" customWidth="1"/>
    <col min="12" max="12" width="3" style="3" hidden="1" customWidth="1"/>
    <col min="13" max="13" width="9" style="3" hidden="1" customWidth="1"/>
    <col min="14" max="257" width="11" style="3" customWidth="1"/>
    <col min="258" max="16384" width="9" style="3"/>
  </cols>
  <sheetData>
    <row r="2" spans="2:14" x14ac:dyDescent="0.35">
      <c r="C2" s="49" t="s">
        <v>41</v>
      </c>
    </row>
    <row r="3" spans="2:14" x14ac:dyDescent="0.35">
      <c r="C3" s="49"/>
    </row>
    <row r="4" spans="2:14" x14ac:dyDescent="0.35"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4" x14ac:dyDescent="0.35">
      <c r="B5" s="55"/>
      <c r="C5" s="4" t="s">
        <v>42</v>
      </c>
      <c r="D5" s="5"/>
      <c r="E5" s="60" t="s">
        <v>0</v>
      </c>
      <c r="F5" s="61"/>
      <c r="G5" s="62"/>
      <c r="H5" s="6"/>
      <c r="I5" s="60" t="s">
        <v>1</v>
      </c>
      <c r="J5" s="61"/>
      <c r="K5" s="62"/>
      <c r="L5" s="7"/>
      <c r="M5" s="8" t="s">
        <v>2</v>
      </c>
      <c r="N5" s="2"/>
    </row>
    <row r="6" spans="2:14" x14ac:dyDescent="0.35">
      <c r="B6" s="56"/>
      <c r="C6" s="57" t="s">
        <v>36</v>
      </c>
      <c r="D6" s="9"/>
      <c r="E6" s="10"/>
      <c r="F6" s="11"/>
      <c r="G6" s="12"/>
      <c r="H6" s="13"/>
      <c r="I6" s="10" t="s">
        <v>3</v>
      </c>
      <c r="J6" s="14"/>
      <c r="K6" s="10" t="s">
        <v>4</v>
      </c>
      <c r="L6" s="1" t="s">
        <v>5</v>
      </c>
      <c r="M6" s="15" t="s">
        <v>6</v>
      </c>
      <c r="N6" s="2"/>
    </row>
    <row r="7" spans="2:14" x14ac:dyDescent="0.35">
      <c r="B7" s="16" t="s">
        <v>7</v>
      </c>
      <c r="C7" s="17" t="s">
        <v>8</v>
      </c>
      <c r="D7" s="16" t="s">
        <v>9</v>
      </c>
      <c r="E7" s="18" t="s">
        <v>10</v>
      </c>
      <c r="F7" s="18" t="s">
        <v>5</v>
      </c>
      <c r="G7" s="18" t="s">
        <v>11</v>
      </c>
      <c r="H7" s="19" t="s">
        <v>12</v>
      </c>
      <c r="I7" s="18" t="s">
        <v>13</v>
      </c>
      <c r="J7" s="18" t="s">
        <v>5</v>
      </c>
      <c r="K7" s="18" t="s">
        <v>14</v>
      </c>
      <c r="L7" s="20"/>
      <c r="M7" s="21"/>
      <c r="N7" s="2"/>
    </row>
    <row r="8" spans="2:14" ht="18" customHeight="1" x14ac:dyDescent="0.35">
      <c r="B8" s="22">
        <v>1</v>
      </c>
      <c r="C8" s="23" t="s">
        <v>15</v>
      </c>
      <c r="D8" s="23">
        <v>50000</v>
      </c>
      <c r="E8" s="24"/>
      <c r="F8" s="13" t="s">
        <v>5</v>
      </c>
      <c r="G8" s="24"/>
      <c r="H8" s="19" t="s">
        <v>16</v>
      </c>
      <c r="I8" s="24"/>
      <c r="J8" s="13" t="s">
        <v>5</v>
      </c>
      <c r="K8" s="24"/>
      <c r="L8" s="25"/>
      <c r="M8" s="26"/>
      <c r="N8" s="2"/>
    </row>
    <row r="9" spans="2:14" ht="18" customHeight="1" x14ac:dyDescent="0.35">
      <c r="B9" s="27">
        <v>2</v>
      </c>
      <c r="C9" s="28" t="s">
        <v>17</v>
      </c>
      <c r="D9" s="28">
        <v>40000</v>
      </c>
      <c r="E9" s="29"/>
      <c r="F9" s="13" t="s">
        <v>5</v>
      </c>
      <c r="G9" s="29"/>
      <c r="H9" s="19" t="s">
        <v>16</v>
      </c>
      <c r="I9" s="29"/>
      <c r="J9" s="13" t="s">
        <v>5</v>
      </c>
      <c r="K9" s="29"/>
      <c r="L9" s="25"/>
      <c r="M9" s="26"/>
      <c r="N9" s="2"/>
    </row>
    <row r="10" spans="2:14" ht="18" customHeight="1" x14ac:dyDescent="0.35">
      <c r="B10" s="27">
        <v>3</v>
      </c>
      <c r="C10" s="28" t="s">
        <v>18</v>
      </c>
      <c r="D10" s="28">
        <v>750</v>
      </c>
      <c r="E10" s="29"/>
      <c r="F10" s="13" t="s">
        <v>5</v>
      </c>
      <c r="G10" s="29"/>
      <c r="H10" s="19" t="s">
        <v>16</v>
      </c>
      <c r="I10" s="29"/>
      <c r="J10" s="13" t="s">
        <v>5</v>
      </c>
      <c r="K10" s="29"/>
      <c r="L10" s="25"/>
      <c r="M10" s="26"/>
      <c r="N10" s="2"/>
    </row>
    <row r="11" spans="2:14" ht="18" customHeight="1" x14ac:dyDescent="0.35">
      <c r="B11" s="27">
        <v>4</v>
      </c>
      <c r="C11" s="28" t="s">
        <v>19</v>
      </c>
      <c r="D11" s="28">
        <v>24000</v>
      </c>
      <c r="E11" s="29"/>
      <c r="F11" s="13" t="s">
        <v>5</v>
      </c>
      <c r="G11" s="29"/>
      <c r="H11" s="19" t="s">
        <v>16</v>
      </c>
      <c r="I11" s="29"/>
      <c r="J11" s="13" t="s">
        <v>5</v>
      </c>
      <c r="K11" s="29"/>
      <c r="L11" s="25"/>
      <c r="M11" s="26"/>
      <c r="N11" s="2"/>
    </row>
    <row r="12" spans="2:14" ht="18" customHeight="1" x14ac:dyDescent="0.35">
      <c r="B12" s="27">
        <v>5</v>
      </c>
      <c r="C12" s="28" t="s">
        <v>20</v>
      </c>
      <c r="D12" s="28">
        <v>6000</v>
      </c>
      <c r="E12" s="29"/>
      <c r="F12" s="13" t="s">
        <v>5</v>
      </c>
      <c r="G12" s="29"/>
      <c r="H12" s="19" t="s">
        <v>16</v>
      </c>
      <c r="I12" s="29"/>
      <c r="J12" s="13" t="s">
        <v>5</v>
      </c>
      <c r="K12" s="29"/>
      <c r="L12" s="25"/>
      <c r="M12" s="26"/>
      <c r="N12" s="2"/>
    </row>
    <row r="13" spans="2:14" ht="18" customHeight="1" x14ac:dyDescent="0.35">
      <c r="B13" s="27">
        <v>6</v>
      </c>
      <c r="C13" s="28" t="s">
        <v>21</v>
      </c>
      <c r="D13" s="28">
        <v>8000</v>
      </c>
      <c r="E13" s="29"/>
      <c r="F13" s="13" t="s">
        <v>5</v>
      </c>
      <c r="G13" s="29"/>
      <c r="H13" s="19" t="s">
        <v>16</v>
      </c>
      <c r="I13" s="29"/>
      <c r="J13" s="13" t="s">
        <v>5</v>
      </c>
      <c r="K13" s="29"/>
      <c r="L13" s="25"/>
      <c r="M13" s="26"/>
      <c r="N13" s="2"/>
    </row>
    <row r="14" spans="2:14" ht="18" customHeight="1" x14ac:dyDescent="0.35">
      <c r="B14" s="27">
        <v>7</v>
      </c>
      <c r="C14" s="28" t="s">
        <v>22</v>
      </c>
      <c r="D14" s="28">
        <v>16000</v>
      </c>
      <c r="E14" s="29"/>
      <c r="F14" s="13" t="s">
        <v>5</v>
      </c>
      <c r="G14" s="29"/>
      <c r="H14" s="19" t="s">
        <v>16</v>
      </c>
      <c r="I14" s="29"/>
      <c r="J14" s="13" t="s">
        <v>5</v>
      </c>
      <c r="K14" s="29"/>
      <c r="L14" s="25"/>
      <c r="M14" s="26"/>
      <c r="N14" s="2"/>
    </row>
    <row r="15" spans="2:14" ht="18" customHeight="1" x14ac:dyDescent="0.35">
      <c r="B15" s="27">
        <v>8</v>
      </c>
      <c r="C15" s="28" t="s">
        <v>23</v>
      </c>
      <c r="D15" s="27" t="s">
        <v>34</v>
      </c>
      <c r="E15" s="29"/>
      <c r="F15" s="13" t="s">
        <v>5</v>
      </c>
      <c r="G15" s="29"/>
      <c r="H15" s="19" t="s">
        <v>16</v>
      </c>
      <c r="I15" s="29"/>
      <c r="J15" s="13" t="s">
        <v>5</v>
      </c>
      <c r="K15" s="29"/>
      <c r="L15" s="25"/>
      <c r="M15" s="26"/>
      <c r="N15" s="2"/>
    </row>
    <row r="16" spans="2:14" ht="18" customHeight="1" x14ac:dyDescent="0.35">
      <c r="B16" s="27">
        <v>9</v>
      </c>
      <c r="C16" s="28" t="s">
        <v>24</v>
      </c>
      <c r="D16" s="28">
        <v>1000</v>
      </c>
      <c r="E16" s="29"/>
      <c r="F16" s="13" t="s">
        <v>5</v>
      </c>
      <c r="G16" s="29"/>
      <c r="H16" s="19" t="s">
        <v>16</v>
      </c>
      <c r="I16" s="29"/>
      <c r="J16" s="13" t="s">
        <v>5</v>
      </c>
      <c r="K16" s="29"/>
      <c r="L16" s="25"/>
      <c r="M16" s="26"/>
      <c r="N16" s="2"/>
    </row>
    <row r="17" spans="2:14" ht="18" customHeight="1" x14ac:dyDescent="0.35">
      <c r="B17" s="27">
        <v>10</v>
      </c>
      <c r="C17" s="28" t="s">
        <v>25</v>
      </c>
      <c r="D17" s="27" t="s">
        <v>34</v>
      </c>
      <c r="E17" s="29"/>
      <c r="F17" s="13" t="s">
        <v>5</v>
      </c>
      <c r="G17" s="29"/>
      <c r="H17" s="19" t="s">
        <v>16</v>
      </c>
      <c r="I17" s="29"/>
      <c r="J17" s="13" t="s">
        <v>5</v>
      </c>
      <c r="K17" s="29"/>
      <c r="L17" s="25"/>
      <c r="M17" s="26"/>
      <c r="N17" s="2"/>
    </row>
    <row r="18" spans="2:14" s="33" customFormat="1" ht="18" customHeight="1" x14ac:dyDescent="0.35">
      <c r="B18" s="30"/>
      <c r="C18" s="31" t="s">
        <v>26</v>
      </c>
      <c r="D18" s="31"/>
      <c r="E18" s="44"/>
      <c r="F18" s="45" t="s">
        <v>5</v>
      </c>
      <c r="G18" s="44" t="s">
        <v>27</v>
      </c>
      <c r="H18" s="47" t="s">
        <v>16</v>
      </c>
      <c r="I18" s="44" t="s">
        <v>27</v>
      </c>
      <c r="J18" s="46" t="s">
        <v>5</v>
      </c>
      <c r="K18" s="44" t="s">
        <v>27</v>
      </c>
      <c r="L18" s="32"/>
      <c r="M18" s="31"/>
      <c r="N18" s="32"/>
    </row>
    <row r="19" spans="2:14" ht="18" customHeight="1" x14ac:dyDescent="0.35">
      <c r="B19" s="15"/>
      <c r="C19" s="63" t="s">
        <v>28</v>
      </c>
      <c r="D19" s="64"/>
      <c r="E19" s="64"/>
      <c r="F19" s="34"/>
      <c r="G19" s="48"/>
      <c r="H19" s="24" t="s">
        <v>16</v>
      </c>
      <c r="I19" s="48"/>
      <c r="J19" s="29"/>
      <c r="K19" s="29"/>
      <c r="L19" s="2"/>
      <c r="M19" s="2"/>
      <c r="N19" s="2"/>
    </row>
    <row r="20" spans="2:14" x14ac:dyDescent="0.35">
      <c r="B20" s="1"/>
      <c r="C20" s="2"/>
      <c r="D20" s="2"/>
      <c r="E20" s="2"/>
      <c r="F20" s="2"/>
      <c r="G20" s="2"/>
      <c r="H20" s="35"/>
      <c r="I20" s="2"/>
      <c r="J20" s="2"/>
      <c r="K20" s="2"/>
      <c r="L20" s="2"/>
      <c r="M20" s="2"/>
      <c r="N20" s="2"/>
    </row>
    <row r="21" spans="2:14" x14ac:dyDescent="0.35">
      <c r="H21" s="37"/>
    </row>
    <row r="22" spans="2:14" x14ac:dyDescent="0.35">
      <c r="H22" s="37"/>
    </row>
    <row r="23" spans="2:14" x14ac:dyDescent="0.35">
      <c r="H23" s="37"/>
    </row>
  </sheetData>
  <mergeCells count="3">
    <mergeCell ref="E5:G5"/>
    <mergeCell ref="I5:K5"/>
    <mergeCell ref="C19:E19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5"/>
  <sheetViews>
    <sheetView showGridLines="0" tabSelected="1" workbookViewId="0">
      <selection activeCell="C40" sqref="C40"/>
    </sheetView>
  </sheetViews>
  <sheetFormatPr defaultColWidth="9" defaultRowHeight="12.9" x14ac:dyDescent="0.35"/>
  <cols>
    <col min="1" max="1" width="2.7109375" style="3" customWidth="1"/>
    <col min="2" max="2" width="3.140625" style="36" customWidth="1"/>
    <col min="3" max="3" width="28.2109375" style="3" bestFit="1" customWidth="1"/>
    <col min="4" max="4" width="8.5" style="3" customWidth="1"/>
    <col min="5" max="5" width="9" style="3" customWidth="1"/>
    <col min="6" max="6" width="2" style="36" customWidth="1"/>
    <col min="7" max="7" width="9" style="3" customWidth="1"/>
    <col min="8" max="8" width="2.5" style="3" customWidth="1"/>
    <col min="9" max="9" width="9" style="3" customWidth="1"/>
    <col min="10" max="10" width="2" style="3" customWidth="1"/>
    <col min="11" max="11" width="9" style="3"/>
    <col min="12" max="12" width="2.5" style="3" customWidth="1"/>
    <col min="13" max="13" width="4.140625" style="3" customWidth="1"/>
    <col min="14" max="14" width="2.85546875" style="3" customWidth="1"/>
    <col min="15" max="16" width="9" style="3" customWidth="1"/>
    <col min="17" max="17" width="11.140625" style="3" customWidth="1"/>
    <col min="18" max="19" width="9" style="3" customWidth="1"/>
    <col min="20" max="16384" width="9" style="3"/>
  </cols>
  <sheetData>
    <row r="2" spans="2:14" x14ac:dyDescent="0.35">
      <c r="C2" s="49" t="s">
        <v>43</v>
      </c>
    </row>
    <row r="3" spans="2:14" customFormat="1" ht="14.6" x14ac:dyDescent="0.4"/>
    <row r="4" spans="2:14" x14ac:dyDescent="0.35">
      <c r="B4" s="36" t="s">
        <v>32</v>
      </c>
    </row>
    <row r="5" spans="2:14" x14ac:dyDescent="0.35">
      <c r="B5" s="55"/>
      <c r="C5" s="4" t="s">
        <v>42</v>
      </c>
      <c r="D5" s="5"/>
      <c r="E5" s="60" t="s">
        <v>0</v>
      </c>
      <c r="F5" s="61"/>
      <c r="G5" s="62"/>
      <c r="H5" s="6"/>
      <c r="I5" s="60" t="s">
        <v>1</v>
      </c>
      <c r="J5" s="61"/>
      <c r="K5" s="62"/>
      <c r="L5" s="40"/>
      <c r="M5" s="43" t="s">
        <v>31</v>
      </c>
      <c r="N5" s="42"/>
    </row>
    <row r="6" spans="2:14" s="36" customFormat="1" x14ac:dyDescent="0.35">
      <c r="B6" s="56"/>
      <c r="C6" s="57" t="s">
        <v>36</v>
      </c>
      <c r="D6" s="9"/>
      <c r="E6" s="10"/>
      <c r="F6" s="11"/>
      <c r="G6" s="12"/>
      <c r="H6" s="13"/>
      <c r="I6" s="10" t="s">
        <v>3</v>
      </c>
      <c r="J6" s="14"/>
      <c r="K6" s="10" t="s">
        <v>4</v>
      </c>
      <c r="L6" s="39"/>
      <c r="M6" s="41"/>
      <c r="N6" s="7"/>
    </row>
    <row r="7" spans="2:14" x14ac:dyDescent="0.35">
      <c r="B7" s="16" t="s">
        <v>30</v>
      </c>
      <c r="C7" s="17" t="s">
        <v>8</v>
      </c>
      <c r="D7" s="16" t="s">
        <v>9</v>
      </c>
      <c r="E7" s="18" t="s">
        <v>10</v>
      </c>
      <c r="F7" s="18" t="s">
        <v>5</v>
      </c>
      <c r="G7" s="18" t="s">
        <v>11</v>
      </c>
      <c r="H7" s="19" t="s">
        <v>16</v>
      </c>
      <c r="I7" s="18" t="s">
        <v>13</v>
      </c>
      <c r="J7" s="18" t="s">
        <v>5</v>
      </c>
      <c r="K7" s="18" t="s">
        <v>14</v>
      </c>
      <c r="L7" s="40"/>
      <c r="M7" s="9"/>
      <c r="N7" s="7"/>
    </row>
    <row r="8" spans="2:14" ht="18" customHeight="1" x14ac:dyDescent="0.35">
      <c r="B8" s="22">
        <v>1</v>
      </c>
      <c r="C8" s="23" t="s">
        <v>15</v>
      </c>
      <c r="D8" s="23">
        <v>50000</v>
      </c>
      <c r="E8" s="24"/>
      <c r="F8" s="13" t="s">
        <v>5</v>
      </c>
      <c r="G8" s="24">
        <v>50000</v>
      </c>
      <c r="H8" s="19" t="s">
        <v>16</v>
      </c>
      <c r="I8" s="24">
        <v>50000</v>
      </c>
      <c r="J8" s="13" t="s">
        <v>5</v>
      </c>
      <c r="K8" s="24"/>
      <c r="L8" s="40"/>
      <c r="M8" s="38">
        <f t="shared" ref="M8:M19" si="0">+E8+G8-I8-K8</f>
        <v>0</v>
      </c>
      <c r="N8" s="7"/>
    </row>
    <row r="9" spans="2:14" ht="18" customHeight="1" x14ac:dyDescent="0.35">
      <c r="B9" s="27">
        <f t="shared" ref="B9:B17" si="1">+B8+1</f>
        <v>2</v>
      </c>
      <c r="C9" s="28" t="s">
        <v>17</v>
      </c>
      <c r="D9" s="28">
        <v>40000</v>
      </c>
      <c r="E9" s="29"/>
      <c r="F9" s="13" t="s">
        <v>5</v>
      </c>
      <c r="G9" s="29">
        <v>40000</v>
      </c>
      <c r="H9" s="19" t="s">
        <v>16</v>
      </c>
      <c r="I9" s="29"/>
      <c r="J9" s="13" t="s">
        <v>5</v>
      </c>
      <c r="K9" s="29">
        <v>40000</v>
      </c>
      <c r="L9" s="39"/>
      <c r="M9" s="38">
        <f t="shared" si="0"/>
        <v>0</v>
      </c>
      <c r="N9" s="7"/>
    </row>
    <row r="10" spans="2:14" ht="18" customHeight="1" x14ac:dyDescent="0.35">
      <c r="B10" s="27">
        <f t="shared" si="1"/>
        <v>3</v>
      </c>
      <c r="C10" s="28" t="s">
        <v>18</v>
      </c>
      <c r="D10" s="28">
        <v>750</v>
      </c>
      <c r="E10" s="29"/>
      <c r="F10" s="13" t="s">
        <v>5</v>
      </c>
      <c r="G10" s="29">
        <v>-750</v>
      </c>
      <c r="H10" s="19" t="s">
        <v>16</v>
      </c>
      <c r="I10" s="29">
        <v>-750</v>
      </c>
      <c r="J10" s="13" t="s">
        <v>5</v>
      </c>
      <c r="K10" s="29"/>
      <c r="L10" s="39"/>
      <c r="M10" s="38">
        <f t="shared" si="0"/>
        <v>0</v>
      </c>
      <c r="N10" s="7"/>
    </row>
    <row r="11" spans="2:14" ht="18" customHeight="1" x14ac:dyDescent="0.35">
      <c r="B11" s="27">
        <f t="shared" si="1"/>
        <v>4</v>
      </c>
      <c r="C11" s="28" t="s">
        <v>19</v>
      </c>
      <c r="D11" s="28">
        <v>24000</v>
      </c>
      <c r="E11" s="29">
        <v>24000</v>
      </c>
      <c r="F11" s="13" t="s">
        <v>5</v>
      </c>
      <c r="G11" s="29">
        <v>-24000</v>
      </c>
      <c r="H11" s="19" t="s">
        <v>16</v>
      </c>
      <c r="I11" s="29"/>
      <c r="J11" s="13" t="s">
        <v>5</v>
      </c>
      <c r="K11" s="29"/>
      <c r="L11" s="39"/>
      <c r="M11" s="38">
        <f t="shared" si="0"/>
        <v>0</v>
      </c>
      <c r="N11" s="7"/>
    </row>
    <row r="12" spans="2:14" ht="18" customHeight="1" x14ac:dyDescent="0.35">
      <c r="B12" s="27">
        <f t="shared" si="1"/>
        <v>5</v>
      </c>
      <c r="C12" s="28" t="s">
        <v>20</v>
      </c>
      <c r="D12" s="28">
        <v>6000</v>
      </c>
      <c r="E12" s="29"/>
      <c r="F12" s="13" t="s">
        <v>5</v>
      </c>
      <c r="G12" s="29">
        <v>-6000</v>
      </c>
      <c r="H12" s="19" t="s">
        <v>16</v>
      </c>
      <c r="I12" s="29">
        <v>-6000</v>
      </c>
      <c r="J12" s="13" t="s">
        <v>5</v>
      </c>
      <c r="K12" s="29"/>
      <c r="L12" s="39"/>
      <c r="M12" s="38">
        <f t="shared" si="0"/>
        <v>0</v>
      </c>
      <c r="N12" s="7"/>
    </row>
    <row r="13" spans="2:14" ht="18" customHeight="1" x14ac:dyDescent="0.35">
      <c r="B13" s="27">
        <f t="shared" si="1"/>
        <v>6</v>
      </c>
      <c r="C13" s="28" t="s">
        <v>21</v>
      </c>
      <c r="D13" s="28">
        <v>8000</v>
      </c>
      <c r="E13" s="29"/>
      <c r="F13" s="13" t="s">
        <v>5</v>
      </c>
      <c r="G13" s="29">
        <v>-8000</v>
      </c>
      <c r="H13" s="19" t="s">
        <v>16</v>
      </c>
      <c r="I13" s="29">
        <v>-8000</v>
      </c>
      <c r="J13" s="13" t="s">
        <v>5</v>
      </c>
      <c r="K13" s="29"/>
      <c r="L13" s="39"/>
      <c r="M13" s="38">
        <f t="shared" si="0"/>
        <v>0</v>
      </c>
      <c r="N13" s="7"/>
    </row>
    <row r="14" spans="2:14" ht="18" customHeight="1" x14ac:dyDescent="0.35">
      <c r="B14" s="27">
        <f t="shared" si="1"/>
        <v>7</v>
      </c>
      <c r="C14" s="28" t="s">
        <v>29</v>
      </c>
      <c r="D14" s="28">
        <v>16000</v>
      </c>
      <c r="E14" s="29"/>
      <c r="F14" s="13" t="s">
        <v>5</v>
      </c>
      <c r="G14" s="29">
        <v>16000</v>
      </c>
      <c r="H14" s="19" t="s">
        <v>16</v>
      </c>
      <c r="I14" s="29">
        <v>16000</v>
      </c>
      <c r="J14" s="13" t="s">
        <v>5</v>
      </c>
      <c r="K14" s="29"/>
      <c r="L14" s="39"/>
      <c r="M14" s="38">
        <f t="shared" si="0"/>
        <v>0</v>
      </c>
      <c r="N14" s="7"/>
    </row>
    <row r="15" spans="2:14" ht="18" customHeight="1" x14ac:dyDescent="0.35">
      <c r="B15" s="27">
        <f t="shared" si="1"/>
        <v>8</v>
      </c>
      <c r="C15" s="28" t="s">
        <v>23</v>
      </c>
      <c r="D15" s="28">
        <f>+S21</f>
        <v>200</v>
      </c>
      <c r="E15" s="29"/>
      <c r="F15" s="13" t="s">
        <v>5</v>
      </c>
      <c r="G15" s="29">
        <f>-D15</f>
        <v>-200</v>
      </c>
      <c r="H15" s="19" t="s">
        <v>16</v>
      </c>
      <c r="I15" s="29">
        <f>-D15</f>
        <v>-200</v>
      </c>
      <c r="J15" s="13" t="s">
        <v>5</v>
      </c>
      <c r="K15" s="29"/>
      <c r="L15" s="39"/>
      <c r="M15" s="38">
        <f t="shared" si="0"/>
        <v>0</v>
      </c>
      <c r="N15" s="7"/>
    </row>
    <row r="16" spans="2:14" ht="18" customHeight="1" x14ac:dyDescent="0.35">
      <c r="B16" s="27">
        <f t="shared" si="1"/>
        <v>9</v>
      </c>
      <c r="C16" s="28" t="s">
        <v>24</v>
      </c>
      <c r="D16" s="28">
        <v>1000</v>
      </c>
      <c r="E16" s="29"/>
      <c r="F16" s="13" t="s">
        <v>5</v>
      </c>
      <c r="G16" s="29">
        <v>-1000</v>
      </c>
      <c r="H16" s="19" t="s">
        <v>16</v>
      </c>
      <c r="I16" s="29"/>
      <c r="J16" s="13" t="s">
        <v>5</v>
      </c>
      <c r="K16" s="29">
        <v>-1000</v>
      </c>
      <c r="L16" s="39"/>
      <c r="M16" s="38">
        <f t="shared" si="0"/>
        <v>0</v>
      </c>
      <c r="N16" s="7"/>
    </row>
    <row r="17" spans="2:19" ht="18" customHeight="1" x14ac:dyDescent="0.35">
      <c r="B17" s="27">
        <f t="shared" si="1"/>
        <v>10</v>
      </c>
      <c r="C17" s="28" t="s">
        <v>25</v>
      </c>
      <c r="D17" s="28">
        <v>200</v>
      </c>
      <c r="E17" s="29">
        <v>-200</v>
      </c>
      <c r="F17" s="13" t="s">
        <v>5</v>
      </c>
      <c r="G17" s="29"/>
      <c r="H17" s="19" t="s">
        <v>16</v>
      </c>
      <c r="I17" s="29">
        <v>-200</v>
      </c>
      <c r="J17" s="13" t="s">
        <v>5</v>
      </c>
      <c r="K17" s="29"/>
      <c r="L17" s="39"/>
      <c r="M17" s="38">
        <f t="shared" si="0"/>
        <v>0</v>
      </c>
      <c r="N17" s="7"/>
    </row>
    <row r="18" spans="2:19" ht="18" customHeight="1" x14ac:dyDescent="0.35">
      <c r="B18" s="53"/>
      <c r="C18" s="44" t="s">
        <v>26</v>
      </c>
      <c r="D18" s="44"/>
      <c r="E18" s="44">
        <f>SUM(E8:E17)</f>
        <v>23800</v>
      </c>
      <c r="F18" s="45" t="s">
        <v>5</v>
      </c>
      <c r="G18" s="44">
        <f>SUM(G8:G17)</f>
        <v>66050</v>
      </c>
      <c r="H18" s="47" t="s">
        <v>16</v>
      </c>
      <c r="I18" s="44">
        <f>SUM(I8:I17)</f>
        <v>50850</v>
      </c>
      <c r="J18" s="46" t="s">
        <v>5</v>
      </c>
      <c r="K18" s="44">
        <f>SUM(K8:K17)</f>
        <v>39000</v>
      </c>
      <c r="L18" s="39"/>
      <c r="M18" s="38">
        <f t="shared" si="0"/>
        <v>0</v>
      </c>
      <c r="N18" s="7"/>
    </row>
    <row r="19" spans="2:19" ht="18" customHeight="1" x14ac:dyDescent="0.35">
      <c r="B19" s="15"/>
      <c r="C19" s="63" t="s">
        <v>28</v>
      </c>
      <c r="D19" s="64"/>
      <c r="E19" s="64"/>
      <c r="F19" s="34"/>
      <c r="G19" s="48">
        <f>SUM(E18:G18)</f>
        <v>89850</v>
      </c>
      <c r="H19" s="24" t="s">
        <v>16</v>
      </c>
      <c r="I19" s="48">
        <f>SUM(I18:K18)</f>
        <v>89850</v>
      </c>
      <c r="J19" s="29"/>
      <c r="K19" s="29"/>
      <c r="L19" s="39"/>
      <c r="M19" s="38">
        <f t="shared" si="0"/>
        <v>0</v>
      </c>
      <c r="N19" s="7"/>
    </row>
    <row r="20" spans="2:19" ht="18" customHeight="1" x14ac:dyDescent="0.35">
      <c r="B20" s="7"/>
      <c r="C20" s="35"/>
      <c r="D20" s="35"/>
      <c r="E20" s="2"/>
      <c r="F20" s="1"/>
      <c r="G20" s="35"/>
      <c r="H20" s="52"/>
      <c r="I20" s="35"/>
      <c r="J20" s="2"/>
      <c r="K20" s="2"/>
      <c r="L20" s="2"/>
      <c r="M20" s="2"/>
      <c r="N20" s="2"/>
    </row>
    <row r="21" spans="2:19" ht="18" customHeight="1" x14ac:dyDescent="0.35">
      <c r="B21" s="7"/>
      <c r="F21" s="3"/>
      <c r="I21" s="35"/>
      <c r="J21" s="2"/>
      <c r="M21" s="35"/>
      <c r="O21" s="50" t="s">
        <v>37</v>
      </c>
      <c r="P21" s="51"/>
      <c r="Q21" s="3" t="s">
        <v>40</v>
      </c>
      <c r="S21" s="59">
        <f>40000*0.06*1/12</f>
        <v>200</v>
      </c>
    </row>
    <row r="23" spans="2:19" ht="15.9" x14ac:dyDescent="0.35">
      <c r="B23" s="54" t="s">
        <v>33</v>
      </c>
      <c r="O23" s="35" t="s">
        <v>38</v>
      </c>
      <c r="P23" s="35"/>
      <c r="Q23" s="3" t="s">
        <v>39</v>
      </c>
      <c r="S23" s="58">
        <f>24000/10/12</f>
        <v>200</v>
      </c>
    </row>
    <row r="24" spans="2:19" ht="15.9" x14ac:dyDescent="0.35">
      <c r="B24" s="54"/>
    </row>
    <row r="25" spans="2:19" ht="15.9" x14ac:dyDescent="0.35">
      <c r="B25" s="54" t="s">
        <v>35</v>
      </c>
    </row>
  </sheetData>
  <mergeCells count="3">
    <mergeCell ref="E5:G5"/>
    <mergeCell ref="I5:K5"/>
    <mergeCell ref="C19:E19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2-1 Skjema</vt:lpstr>
      <vt:lpstr>2-1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2016-02-10T18:28:43Z</dcterms:created>
  <dcterms:modified xsi:type="dcterms:W3CDTF">2017-10-10T16:20:24Z</dcterms:modified>
</cp:coreProperties>
</file>